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0" yWindow="3630" windowWidth="27000" windowHeight="7860"/>
  </bookViews>
  <sheets>
    <sheet name="公表データ" sheetId="1" r:id="rId1"/>
    <sheet name="公表データ（2014）" sheetId="4" state="hidden" r:id="rId2"/>
  </sheets>
  <definedNames>
    <definedName name="_xlnm.Print_Area" localSheetId="0">公表データ!$B$2:$AO$20</definedName>
    <definedName name="_xlnm.Print_Area" localSheetId="1">'公表データ（2014）'!$B$2:$AM$18</definedName>
  </definedNames>
  <calcPr calcId="144525"/>
</workbook>
</file>

<file path=xl/calcChain.xml><?xml version="1.0" encoding="utf-8"?>
<calcChain xmlns="http://schemas.openxmlformats.org/spreadsheetml/2006/main">
  <c r="AO15" i="1" l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AO14" i="1" l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AI9" i="1" l="1"/>
  <c r="AI10" i="1"/>
  <c r="AI11" i="1"/>
  <c r="AI12" i="1"/>
  <c r="AI13" i="1"/>
  <c r="AK11" i="1" l="1"/>
  <c r="AK12" i="1"/>
  <c r="AK13" i="1"/>
  <c r="AE13" i="1"/>
  <c r="AE11" i="1"/>
  <c r="AE12" i="1"/>
  <c r="W9" i="1"/>
  <c r="W10" i="1"/>
  <c r="W11" i="1"/>
  <c r="W12" i="1"/>
  <c r="W13" i="1"/>
  <c r="I9" i="1"/>
  <c r="I10" i="1"/>
  <c r="I11" i="1"/>
  <c r="I12" i="1"/>
  <c r="I13" i="1"/>
  <c r="AK10" i="1"/>
  <c r="AK9" i="1"/>
  <c r="AE10" i="1"/>
  <c r="AE9" i="1"/>
  <c r="AI13" i="4"/>
  <c r="AI12" i="4"/>
  <c r="AI11" i="4"/>
  <c r="AI10" i="4"/>
  <c r="AI9" i="4"/>
  <c r="AE13" i="4"/>
  <c r="AE12" i="4"/>
  <c r="AE11" i="4"/>
  <c r="AE10" i="4"/>
  <c r="AE9" i="4"/>
  <c r="AA13" i="4"/>
  <c r="AA12" i="4"/>
  <c r="AA11" i="4"/>
  <c r="AA10" i="4"/>
  <c r="AA9" i="4"/>
  <c r="U10" i="4"/>
  <c r="U11" i="4"/>
  <c r="U12" i="4"/>
  <c r="U13" i="4"/>
  <c r="U9" i="4"/>
  <c r="S9" i="4"/>
  <c r="S11" i="4"/>
  <c r="G9" i="4"/>
  <c r="AM13" i="4" l="1"/>
  <c r="Y13" i="4"/>
  <c r="G13" i="4"/>
  <c r="S13" i="4"/>
  <c r="M13" i="4"/>
  <c r="Q13" i="4"/>
  <c r="AG13" i="4"/>
  <c r="AC13" i="4"/>
  <c r="O13" i="4"/>
  <c r="I13" i="4"/>
  <c r="E13" i="4"/>
  <c r="AK13" i="4"/>
  <c r="W13" i="4"/>
  <c r="K13" i="4"/>
  <c r="AM12" i="4"/>
  <c r="Y12" i="4"/>
  <c r="G12" i="4"/>
  <c r="S12" i="4"/>
  <c r="M12" i="4"/>
  <c r="Q12" i="4"/>
  <c r="AG12" i="4"/>
  <c r="AC12" i="4"/>
  <c r="O12" i="4"/>
  <c r="I12" i="4"/>
  <c r="E12" i="4"/>
  <c r="AK12" i="4"/>
  <c r="W12" i="4"/>
  <c r="K12" i="4"/>
  <c r="AM11" i="4"/>
  <c r="Y11" i="4"/>
  <c r="G11" i="4"/>
  <c r="M11" i="4"/>
  <c r="Q11" i="4"/>
  <c r="AG11" i="4"/>
  <c r="AC11" i="4"/>
  <c r="O11" i="4"/>
  <c r="I11" i="4"/>
  <c r="E11" i="4"/>
  <c r="AK11" i="4"/>
  <c r="W11" i="4"/>
  <c r="K11" i="4"/>
  <c r="AM10" i="4"/>
  <c r="Y10" i="4"/>
  <c r="G10" i="4"/>
  <c r="S10" i="4"/>
  <c r="M10" i="4"/>
  <c r="Q10" i="4"/>
  <c r="AG10" i="4"/>
  <c r="AC10" i="4"/>
  <c r="O10" i="4"/>
  <c r="I10" i="4"/>
  <c r="E10" i="4"/>
  <c r="AK10" i="4"/>
  <c r="W10" i="4"/>
  <c r="K10" i="4"/>
  <c r="AM9" i="4"/>
  <c r="Y9" i="4"/>
  <c r="M9" i="4"/>
  <c r="Q9" i="4"/>
  <c r="AG9" i="4"/>
  <c r="AC9" i="4"/>
  <c r="O9" i="4"/>
  <c r="I9" i="4"/>
  <c r="E9" i="4"/>
  <c r="AK9" i="4"/>
  <c r="W9" i="4"/>
  <c r="K9" i="4"/>
  <c r="M13" i="1" l="1"/>
  <c r="Y13" i="1"/>
  <c r="AM13" i="1"/>
  <c r="E13" i="1"/>
  <c r="K13" i="1"/>
  <c r="Q13" i="1"/>
  <c r="AC13" i="1"/>
  <c r="AG13" i="1"/>
  <c r="S13" i="1"/>
  <c r="O13" i="1"/>
  <c r="U13" i="1"/>
  <c r="G13" i="1"/>
  <c r="AA13" i="1"/>
  <c r="AO13" i="1"/>
  <c r="AO12" i="1" l="1"/>
  <c r="AA12" i="1"/>
  <c r="G12" i="1"/>
  <c r="U12" i="1"/>
  <c r="O12" i="1"/>
  <c r="S12" i="1"/>
  <c r="AG12" i="1"/>
  <c r="AC12" i="1"/>
  <c r="Q12" i="1"/>
  <c r="K12" i="1"/>
  <c r="E12" i="1"/>
  <c r="AM12" i="1"/>
  <c r="Y12" i="1"/>
  <c r="M12" i="1"/>
  <c r="Q9" i="1" l="1"/>
  <c r="Q10" i="1"/>
  <c r="Q11" i="1"/>
  <c r="AM11" i="1" l="1"/>
  <c r="Y11" i="1"/>
  <c r="M11" i="1"/>
  <c r="AO11" i="1" l="1"/>
  <c r="AA11" i="1"/>
  <c r="G11" i="1"/>
  <c r="U11" i="1"/>
  <c r="O11" i="1"/>
  <c r="S11" i="1"/>
  <c r="AG11" i="1"/>
  <c r="AC11" i="1"/>
  <c r="K11" i="1"/>
  <c r="E11" i="1"/>
  <c r="M9" i="1" l="1"/>
  <c r="G9" i="1"/>
  <c r="G10" i="1"/>
  <c r="AO10" i="1"/>
  <c r="AA10" i="1"/>
  <c r="U10" i="1"/>
  <c r="O10" i="1"/>
  <c r="S10" i="1"/>
  <c r="AG10" i="1"/>
  <c r="AC10" i="1"/>
  <c r="K10" i="1"/>
  <c r="E10" i="1"/>
  <c r="AM10" i="1"/>
  <c r="Y10" i="1"/>
  <c r="M10" i="1"/>
  <c r="AO9" i="1"/>
  <c r="AA9" i="1"/>
  <c r="U9" i="1"/>
  <c r="O9" i="1"/>
  <c r="S9" i="1"/>
  <c r="AG9" i="1"/>
  <c r="AC9" i="1"/>
  <c r="K9" i="1"/>
  <c r="E9" i="1"/>
  <c r="AM9" i="1"/>
  <c r="Y9" i="1"/>
</calcChain>
</file>

<file path=xl/sharedStrings.xml><?xml version="1.0" encoding="utf-8"?>
<sst xmlns="http://schemas.openxmlformats.org/spreadsheetml/2006/main" count="132" uniqueCount="42">
  <si>
    <t>(単位：千トン、％)</t>
    <rPh sb="1" eb="3">
      <t>タンイ</t>
    </rPh>
    <rPh sb="4" eb="5">
      <t>セン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</si>
  <si>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</si>
  <si>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</si>
  <si>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カナダ　</t>
    <phoneticPr fontId="1"/>
  </si>
  <si>
    <t>メキシコ</t>
    <phoneticPr fontId="1"/>
  </si>
  <si>
    <t>アメリカ</t>
    <phoneticPr fontId="1"/>
  </si>
  <si>
    <t>アルゼンチン</t>
    <phoneticPr fontId="1"/>
  </si>
  <si>
    <t>ブラジル</t>
    <phoneticPr fontId="1"/>
  </si>
  <si>
    <t>ロシア</t>
    <phoneticPr fontId="1"/>
  </si>
  <si>
    <t>ウクラ
イナ</t>
    <phoneticPr fontId="1"/>
  </si>
  <si>
    <t>インド</t>
    <phoneticPr fontId="1"/>
  </si>
  <si>
    <t>中国</t>
    <rPh sb="0" eb="2">
      <t>チュウゴク</t>
    </rPh>
    <phoneticPr fontId="1"/>
  </si>
  <si>
    <t>日本</t>
    <rPh sb="0" eb="2">
      <t>ニホン</t>
    </rPh>
    <phoneticPr fontId="1"/>
  </si>
  <si>
    <t>オースト
ラリア</t>
    <phoneticPr fontId="1"/>
  </si>
  <si>
    <t>ニュージー
ランド</t>
    <phoneticPr fontId="1"/>
  </si>
  <si>
    <t>前年比</t>
    <rPh sb="0" eb="3">
      <t>ゼンネンヒ</t>
    </rPh>
    <phoneticPr fontId="1"/>
  </si>
  <si>
    <t>-</t>
    <phoneticPr fontId="1"/>
  </si>
  <si>
    <t>データ元：USDA「Dairy:World Markets and Trade」</t>
    <rPh sb="3" eb="4">
      <t>モト</t>
    </rPh>
    <phoneticPr fontId="1"/>
  </si>
  <si>
    <t xml:space="preserve">  　 2 「前年比」はJミルクによる算出。</t>
    <rPh sb="7" eb="10">
      <t>ゼンネンヒ</t>
    </rPh>
    <rPh sb="19" eb="21">
      <t>サンシュツ</t>
    </rPh>
    <phoneticPr fontId="1"/>
  </si>
  <si>
    <t xml:space="preserve">  　 3 合計は主要国におけるものである。</t>
    <phoneticPr fontId="1"/>
  </si>
  <si>
    <t>EU</t>
    <phoneticPr fontId="1"/>
  </si>
  <si>
    <t>毎年1回更新、最終更新日2019/1/23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</si>
  <si>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注：1 2015年は予測値。</t>
    <rPh sb="0" eb="1">
      <t>チュウ</t>
    </rPh>
    <rPh sb="8" eb="9">
      <t>ネン</t>
    </rPh>
    <rPh sb="10" eb="13">
      <t>ヨソクチ</t>
    </rPh>
    <phoneticPr fontId="1"/>
  </si>
  <si>
    <t>アメリカ以外の国</t>
    <rPh sb="4" eb="6">
      <t>イガイ</t>
    </rPh>
    <rPh sb="7" eb="8">
      <t>クニ</t>
    </rPh>
    <phoneticPr fontId="1"/>
  </si>
  <si>
    <t>台湾</t>
    <rPh sb="0" eb="2">
      <t>タイワン</t>
    </rPh>
    <phoneticPr fontId="1"/>
  </si>
  <si>
    <t>韓国</t>
    <rPh sb="0" eb="2">
      <t>カンコク</t>
    </rPh>
    <phoneticPr fontId="1"/>
  </si>
  <si>
    <t>ベラルーシ</t>
    <phoneticPr fontId="1"/>
  </si>
  <si>
    <t>前年比</t>
    <rPh sb="0" eb="3">
      <t>ゼンネンヒ</t>
    </rPh>
    <phoneticPr fontId="1"/>
  </si>
  <si>
    <t>-</t>
    <phoneticPr fontId="1"/>
  </si>
  <si>
    <t>フィリピン</t>
    <phoneticPr fontId="1"/>
  </si>
  <si>
    <t>台湾</t>
    <rPh sb="0" eb="2">
      <t>タイワン</t>
    </rPh>
    <phoneticPr fontId="1"/>
  </si>
  <si>
    <t>アメリカ以外の国</t>
    <rPh sb="4" eb="6">
      <t>イガイ</t>
    </rPh>
    <rPh sb="7" eb="8">
      <t>クニ</t>
    </rPh>
    <phoneticPr fontId="1"/>
  </si>
  <si>
    <t>主要国の飲用牛乳類消費量(2014年公表)</t>
    <rPh sb="0" eb="2">
      <t>シュヨウ</t>
    </rPh>
    <rPh sb="2" eb="3">
      <t>コク</t>
    </rPh>
    <rPh sb="4" eb="6">
      <t>インヨウ</t>
    </rPh>
    <rPh sb="6" eb="8">
      <t>ギュウニュウ</t>
    </rPh>
    <rPh sb="8" eb="9">
      <t>ルイ</t>
    </rPh>
    <rPh sb="9" eb="12">
      <t>ショウヒリョウ</t>
    </rPh>
    <rPh sb="17" eb="18">
      <t>ネン</t>
    </rPh>
    <rPh sb="18" eb="20">
      <t>コウヒョウ</t>
    </rPh>
    <phoneticPr fontId="1"/>
  </si>
  <si>
    <t>平成22</t>
    <rPh sb="0" eb="2">
      <t>ヘイセイ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</si>
  <si>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</si>
  <si>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</si>
  <si>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平成26</t>
    <phoneticPr fontId="1"/>
  </si>
  <si>
    <t>-</t>
    <phoneticPr fontId="1"/>
  </si>
  <si>
    <t>令和元</t>
    <rPh sb="0" eb="2">
      <t>レイワ</t>
    </rPh>
    <rPh sb="2" eb="3">
      <t>ガン</t>
    </rPh>
    <phoneticPr fontId="1"/>
  </si>
  <si>
    <t>毎年1回更新、最終更新日2021/5/28</t>
    <rPh sb="0" eb="2">
      <t>マイトシ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1"/>
  </si>
  <si>
    <t>注：1 2021年は予測値。</t>
    <rPh sb="0" eb="1">
      <t>チュウ</t>
    </rPh>
    <rPh sb="8" eb="9">
      <t>ネン</t>
    </rPh>
    <rPh sb="10" eb="13">
      <t>ヨソクチ</t>
    </rPh>
    <phoneticPr fontId="1"/>
  </si>
  <si>
    <t>主要国の飲用牛乳類消費量(2020年公表)</t>
    <rPh sb="0" eb="2">
      <t>シュヨウ</t>
    </rPh>
    <rPh sb="2" eb="3">
      <t>コク</t>
    </rPh>
    <rPh sb="4" eb="6">
      <t>インヨウ</t>
    </rPh>
    <rPh sb="6" eb="8">
      <t>ギュウニュウ</t>
    </rPh>
    <rPh sb="8" eb="9">
      <t>ルイ</t>
    </rPh>
    <rPh sb="9" eb="12">
      <t>ショウヒリョウ</t>
    </rPh>
    <rPh sb="17" eb="18">
      <t>ネン</t>
    </rPh>
    <rPh sb="18" eb="20">
      <t>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</si>
</sst>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</numFmts>
  <fonts count="10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176" fontId="8" fillId="0" borderId="12" xfId="0" applyNumberFormat="1" applyFont="1" applyBorder="1"/>
    <xf numFmtId="0" fontId="3" fillId="2" borderId="13" xfId="0" applyFont="1" applyFill="1" applyBorder="1" applyAlignment="1">
      <alignment horizontal="right"/>
    </xf>
    <xf numFmtId="177" fontId="8" fillId="0" borderId="12" xfId="0" applyNumberFormat="1" applyFont="1" applyBorder="1"/>
    <xf numFmtId="0" fontId="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0" fontId="4" fillId="0" borderId="0" xfId="0" applyFont="1"/>
    <xf numFmtId="0" fontId="0" fillId="0" borderId="0" xfId="0" applyBorder="1"/>
    <xf numFmtId="0" fontId="4" fillId="0" borderId="0" xfId="0" applyFont="1" applyAlignment="1">
      <alignment horizontal="left"/>
    </xf>
    <xf numFmtId="177" fontId="8" fillId="0" borderId="13" xfId="0" applyNumberFormat="1" applyFont="1" applyBorder="1"/>
    <xf numFmtId="177" fontId="8" fillId="0" borderId="14" xfId="0" applyNumberFormat="1" applyFont="1" applyBorder="1"/>
    <xf numFmtId="0" fontId="0" fillId="0" borderId="0" xfId="0" applyFont="1"/>
    <xf numFmtId="178" fontId="8" fillId="0" borderId="15" xfId="1" applyNumberFormat="1" applyFont="1" applyBorder="1" applyAlignment="1"/>
    <xf numFmtId="178" fontId="8" fillId="0" borderId="12" xfId="1" applyNumberFormat="1" applyFont="1" applyBorder="1" applyAlignment="1"/>
    <xf numFmtId="179" fontId="8" fillId="0" borderId="12" xfId="1" applyNumberFormat="1" applyFont="1" applyBorder="1" applyAlignment="1"/>
    <xf numFmtId="177" fontId="8" fillId="0" borderId="15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176" fontId="8" fillId="0" borderId="15" xfId="0" applyNumberFormat="1" applyFont="1" applyBorder="1"/>
    <xf numFmtId="177" fontId="8" fillId="0" borderId="12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7" fontId="8" fillId="0" borderId="3" xfId="0" applyNumberFormat="1" applyFont="1" applyFill="1" applyBorder="1"/>
    <xf numFmtId="38" fontId="8" fillId="0" borderId="12" xfId="1" applyFont="1" applyBorder="1" applyAlignment="1"/>
    <xf numFmtId="38" fontId="8" fillId="0" borderId="15" xfId="1" applyFont="1" applyBorder="1" applyAlignment="1"/>
    <xf numFmtId="38" fontId="8" fillId="0" borderId="12" xfId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38" fontId="8" fillId="0" borderId="12" xfId="1" applyFont="1" applyFill="1" applyBorder="1" applyAlignment="1"/>
    <xf numFmtId="38" fontId="8" fillId="0" borderId="15" xfId="1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/>
    </xf>
    <xf numFmtId="38" fontId="8" fillId="0" borderId="0" xfId="1" applyFont="1" applyFill="1" applyBorder="1" applyAlignment="1"/>
    <xf numFmtId="177" fontId="8" fillId="0" borderId="0" xfId="0" applyNumberFormat="1" applyFont="1" applyFill="1" applyBorder="1"/>
    <xf numFmtId="38" fontId="8" fillId="0" borderId="0" xfId="1" applyFont="1" applyFill="1" applyBorder="1" applyAlignment="1">
      <alignment horizontal="right"/>
    </xf>
    <xf numFmtId="38" fontId="8" fillId="0" borderId="20" xfId="1" applyFont="1" applyBorder="1" applyAlignment="1"/>
    <xf numFmtId="38" fontId="8" fillId="0" borderId="21" xfId="1" applyFont="1" applyBorder="1" applyAlignment="1"/>
    <xf numFmtId="0" fontId="7" fillId="3" borderId="10" xfId="0" applyFont="1" applyFill="1" applyBorder="1" applyAlignment="1">
      <alignment horizontal="center" vertical="center"/>
    </xf>
    <xf numFmtId="177" fontId="8" fillId="0" borderId="22" xfId="0" applyNumberFormat="1" applyFont="1" applyBorder="1" applyAlignment="1">
      <alignment horizontal="right"/>
    </xf>
    <xf numFmtId="176" fontId="8" fillId="0" borderId="23" xfId="0" applyNumberFormat="1" applyFont="1" applyBorder="1"/>
    <xf numFmtId="178" fontId="8" fillId="0" borderId="23" xfId="1" applyNumberFormat="1" applyFont="1" applyBorder="1" applyAlignment="1"/>
    <xf numFmtId="178" fontId="8" fillId="0" borderId="24" xfId="1" applyNumberFormat="1" applyFont="1" applyBorder="1" applyAlignment="1"/>
    <xf numFmtId="180" fontId="8" fillId="0" borderId="12" xfId="0" applyNumberFormat="1" applyFont="1" applyBorder="1"/>
    <xf numFmtId="180" fontId="8" fillId="0" borderId="20" xfId="0" applyNumberFormat="1" applyFont="1" applyBorder="1"/>
    <xf numFmtId="180" fontId="8" fillId="0" borderId="12" xfId="1" applyNumberFormat="1" applyFont="1" applyBorder="1" applyAlignment="1"/>
    <xf numFmtId="180" fontId="8" fillId="0" borderId="21" xfId="0" applyNumberFormat="1" applyFont="1" applyBorder="1"/>
    <xf numFmtId="0" fontId="5" fillId="3" borderId="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1"/>
  <sheetViews>
    <sheetView showGridLines="0" tabSelected="1" topLeftCell="L1" zoomScaleNormal="100" workbookViewId="0">
      <selection activeCell="AB12" sqref="AB12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5" width="6.625" customWidth="1"/>
    <col min="36" max="36" width="8.625" customWidth="1"/>
    <col min="37" max="37" width="6.625" customWidth="1"/>
    <col min="38" max="38" width="7.625" customWidth="1"/>
    <col min="39" max="39" width="6.625" customWidth="1"/>
    <col min="40" max="40" width="8.625" customWidth="1"/>
    <col min="41" max="41" width="6.625" customWidth="1"/>
  </cols>
  <sheetData>
    <row r="1" spans="2:41" ht="12" customHeight="1" x14ac:dyDescent="0.15"/>
    <row r="2" spans="2:41" ht="15" customHeight="1" x14ac:dyDescent="0.15">
      <c r="B2" s="1" t="s">
        <v>41</v>
      </c>
      <c r="C2" s="1"/>
    </row>
    <row r="3" spans="2:41" ht="12" customHeight="1" x14ac:dyDescent="0.15"/>
    <row r="4" spans="2:41" ht="12" customHeight="1" x14ac:dyDescent="0.15">
      <c r="B4" s="2"/>
      <c r="C4" s="2"/>
      <c r="AO4" s="3" t="s">
        <v>0</v>
      </c>
    </row>
    <row r="5" spans="2:41" ht="12" customHeight="1" x14ac:dyDescent="0.15">
      <c r="B5" s="55" t="s">
        <v>1</v>
      </c>
      <c r="C5" s="56"/>
      <c r="D5" s="61" t="s">
        <v>6</v>
      </c>
      <c r="E5" s="62"/>
      <c r="F5" s="65" t="s">
        <v>13</v>
      </c>
      <c r="G5" s="65"/>
      <c r="H5" s="67" t="s">
        <v>26</v>
      </c>
      <c r="I5" s="62"/>
      <c r="J5" s="65" t="s">
        <v>7</v>
      </c>
      <c r="K5" s="62"/>
      <c r="L5" s="65" t="s">
        <v>3</v>
      </c>
      <c r="M5" s="62"/>
      <c r="N5" s="65" t="s">
        <v>11</v>
      </c>
      <c r="O5" s="62"/>
      <c r="P5" s="65" t="s">
        <v>20</v>
      </c>
      <c r="Q5" s="62"/>
      <c r="R5" s="65" t="s">
        <v>10</v>
      </c>
      <c r="S5" s="62"/>
      <c r="T5" s="65" t="s">
        <v>12</v>
      </c>
      <c r="U5" s="62"/>
      <c r="V5" s="65" t="s">
        <v>25</v>
      </c>
      <c r="W5" s="62"/>
      <c r="X5" s="65" t="s">
        <v>4</v>
      </c>
      <c r="Y5" s="62"/>
      <c r="Z5" s="67" t="s">
        <v>14</v>
      </c>
      <c r="AA5" s="62"/>
      <c r="AB5" s="65" t="s">
        <v>8</v>
      </c>
      <c r="AC5" s="65"/>
      <c r="AD5" s="67" t="s">
        <v>24</v>
      </c>
      <c r="AE5" s="62"/>
      <c r="AF5" s="67" t="s">
        <v>9</v>
      </c>
      <c r="AG5" s="62"/>
      <c r="AH5" s="65" t="s">
        <v>35</v>
      </c>
      <c r="AI5" s="62"/>
      <c r="AJ5" s="67" t="s">
        <v>23</v>
      </c>
      <c r="AK5" s="62"/>
      <c r="AL5" s="67" t="s">
        <v>5</v>
      </c>
      <c r="AM5" s="62"/>
      <c r="AN5" s="67" t="s">
        <v>2</v>
      </c>
      <c r="AO5" s="69"/>
    </row>
    <row r="6" spans="2:41" ht="12" customHeight="1" x14ac:dyDescent="0.15">
      <c r="B6" s="57"/>
      <c r="C6" s="58"/>
      <c r="D6" s="63"/>
      <c r="E6" s="64"/>
      <c r="F6" s="66"/>
      <c r="G6" s="66"/>
      <c r="H6" s="68"/>
      <c r="I6" s="64"/>
      <c r="J6" s="66"/>
      <c r="K6" s="64"/>
      <c r="L6" s="66"/>
      <c r="M6" s="64"/>
      <c r="N6" s="66"/>
      <c r="O6" s="64"/>
      <c r="P6" s="66"/>
      <c r="Q6" s="64"/>
      <c r="R6" s="66"/>
      <c r="S6" s="64"/>
      <c r="T6" s="66"/>
      <c r="U6" s="64"/>
      <c r="V6" s="66"/>
      <c r="W6" s="64"/>
      <c r="X6" s="66"/>
      <c r="Y6" s="64"/>
      <c r="Z6" s="68"/>
      <c r="AA6" s="64"/>
      <c r="AB6" s="66"/>
      <c r="AC6" s="66"/>
      <c r="AD6" s="68"/>
      <c r="AE6" s="64"/>
      <c r="AF6" s="68"/>
      <c r="AG6" s="64"/>
      <c r="AH6" s="66"/>
      <c r="AI6" s="64"/>
      <c r="AJ6" s="68"/>
      <c r="AK6" s="64"/>
      <c r="AL6" s="68"/>
      <c r="AM6" s="64"/>
      <c r="AN6" s="68"/>
      <c r="AO6" s="70"/>
    </row>
    <row r="7" spans="2:41" ht="12" customHeight="1" x14ac:dyDescent="0.15">
      <c r="B7" s="59"/>
      <c r="C7" s="60"/>
      <c r="D7" s="27"/>
      <c r="E7" s="5" t="s">
        <v>15</v>
      </c>
      <c r="F7" s="26"/>
      <c r="G7" s="5" t="s">
        <v>15</v>
      </c>
      <c r="H7" s="28"/>
      <c r="I7" s="5" t="s">
        <v>27</v>
      </c>
      <c r="J7" s="4"/>
      <c r="K7" s="5" t="s">
        <v>15</v>
      </c>
      <c r="L7" s="23"/>
      <c r="M7" s="5" t="s">
        <v>15</v>
      </c>
      <c r="N7" s="23"/>
      <c r="O7" s="5" t="s">
        <v>15</v>
      </c>
      <c r="P7" s="23"/>
      <c r="Q7" s="5" t="s">
        <v>15</v>
      </c>
      <c r="R7" s="23"/>
      <c r="S7" s="5" t="s">
        <v>15</v>
      </c>
      <c r="T7" s="23"/>
      <c r="U7" s="5" t="s">
        <v>15</v>
      </c>
      <c r="V7" s="43"/>
      <c r="W7" s="5" t="s">
        <v>15</v>
      </c>
      <c r="X7" s="4"/>
      <c r="Y7" s="5" t="s">
        <v>15</v>
      </c>
      <c r="Z7" s="23"/>
      <c r="AA7" s="5" t="s">
        <v>15</v>
      </c>
      <c r="AB7" s="23"/>
      <c r="AC7" s="5" t="s">
        <v>15</v>
      </c>
      <c r="AD7" s="28"/>
      <c r="AE7" s="5" t="s">
        <v>15</v>
      </c>
      <c r="AF7" s="4"/>
      <c r="AG7" s="5" t="s">
        <v>15</v>
      </c>
      <c r="AH7" s="43"/>
      <c r="AI7" s="5" t="s">
        <v>15</v>
      </c>
      <c r="AJ7" s="28" t="s">
        <v>34</v>
      </c>
      <c r="AK7" s="5" t="s">
        <v>15</v>
      </c>
      <c r="AL7" s="4"/>
      <c r="AM7" s="5" t="s">
        <v>15</v>
      </c>
      <c r="AN7" s="52"/>
      <c r="AO7" s="6" t="s">
        <v>15</v>
      </c>
    </row>
    <row r="8" spans="2:41" ht="12" customHeight="1" x14ac:dyDescent="0.15">
      <c r="B8" s="7">
        <v>2014</v>
      </c>
      <c r="C8" s="9" t="s">
        <v>36</v>
      </c>
      <c r="D8" s="8">
        <v>2044</v>
      </c>
      <c r="E8" s="25" t="s">
        <v>37</v>
      </c>
      <c r="F8" s="8">
        <v>2600</v>
      </c>
      <c r="G8" s="25" t="s">
        <v>37</v>
      </c>
      <c r="H8" s="30">
        <v>1054</v>
      </c>
      <c r="I8" s="25" t="s">
        <v>37</v>
      </c>
      <c r="J8" s="8">
        <v>9660</v>
      </c>
      <c r="K8" s="25" t="s">
        <v>37</v>
      </c>
      <c r="L8" s="8">
        <v>2946</v>
      </c>
      <c r="M8" s="25" t="s">
        <v>37</v>
      </c>
      <c r="N8" s="8">
        <v>12970</v>
      </c>
      <c r="O8" s="25" t="s">
        <v>37</v>
      </c>
      <c r="P8" s="8">
        <v>34066</v>
      </c>
      <c r="Q8" s="25" t="s">
        <v>37</v>
      </c>
      <c r="R8" s="8">
        <v>57000</v>
      </c>
      <c r="S8" s="25" t="s">
        <v>37</v>
      </c>
      <c r="T8" s="8">
        <v>3911</v>
      </c>
      <c r="U8" s="25" t="s">
        <v>37</v>
      </c>
      <c r="V8" s="30">
        <v>1540</v>
      </c>
      <c r="W8" s="25" t="s">
        <v>37</v>
      </c>
      <c r="X8" s="8">
        <v>4180</v>
      </c>
      <c r="Y8" s="25" t="s">
        <v>37</v>
      </c>
      <c r="Z8" s="8">
        <v>495</v>
      </c>
      <c r="AA8" s="25" t="s">
        <v>37</v>
      </c>
      <c r="AB8" s="8">
        <v>9859</v>
      </c>
      <c r="AC8" s="25" t="s">
        <v>37</v>
      </c>
      <c r="AD8" s="30">
        <v>369</v>
      </c>
      <c r="AE8" s="25" t="s">
        <v>37</v>
      </c>
      <c r="AF8" s="8">
        <v>5538</v>
      </c>
      <c r="AG8" s="25" t="s">
        <v>37</v>
      </c>
      <c r="AH8" s="48">
        <v>62</v>
      </c>
      <c r="AI8" s="25" t="s">
        <v>37</v>
      </c>
      <c r="AJ8" s="30">
        <v>148294</v>
      </c>
      <c r="AK8" s="25" t="s">
        <v>37</v>
      </c>
      <c r="AL8" s="8">
        <v>23721</v>
      </c>
      <c r="AM8" s="25" t="s">
        <v>37</v>
      </c>
      <c r="AN8" s="8">
        <v>172015</v>
      </c>
      <c r="AO8" s="44" t="s">
        <v>37</v>
      </c>
    </row>
    <row r="9" spans="2:41" ht="12" customHeight="1" x14ac:dyDescent="0.15">
      <c r="B9" s="7">
        <v>2015</v>
      </c>
      <c r="C9" s="9">
        <v>27</v>
      </c>
      <c r="D9" s="8">
        <v>2095</v>
      </c>
      <c r="E9" s="10">
        <f t="shared" ref="E9" si="0">D9/D8*100</f>
        <v>102.49510763209393</v>
      </c>
      <c r="F9" s="8">
        <v>2700</v>
      </c>
      <c r="G9" s="10">
        <f t="shared" ref="G9" si="1">F9/F8*100</f>
        <v>103.84615384615385</v>
      </c>
      <c r="H9" s="30">
        <v>1065</v>
      </c>
      <c r="I9" s="25">
        <f t="shared" ref="I9:I13" si="2">H9/H8*100</f>
        <v>101.04364326375712</v>
      </c>
      <c r="J9" s="8">
        <v>9573</v>
      </c>
      <c r="K9" s="10">
        <f t="shared" ref="K9" si="3">J9/J8*100</f>
        <v>99.099378881987576</v>
      </c>
      <c r="L9" s="8">
        <v>2923</v>
      </c>
      <c r="M9" s="10">
        <f>L9/L8*100</f>
        <v>99.219280380176514</v>
      </c>
      <c r="N9" s="8">
        <v>13130</v>
      </c>
      <c r="O9" s="10">
        <f t="shared" ref="O9" si="4">N9/N8*100</f>
        <v>101.23361603700849</v>
      </c>
      <c r="P9" s="8">
        <v>33800</v>
      </c>
      <c r="Q9" s="10">
        <f t="shared" ref="Q9" si="5">P9/P8*100</f>
        <v>99.219162801620385</v>
      </c>
      <c r="R9" s="8">
        <v>63750</v>
      </c>
      <c r="S9" s="10">
        <f t="shared" ref="S9" si="6">R9/R8*100</f>
        <v>111.8421052631579</v>
      </c>
      <c r="T9" s="8">
        <v>3932</v>
      </c>
      <c r="U9" s="10">
        <f t="shared" ref="U9" si="7">T9/T8*100</f>
        <v>100.53694707236001</v>
      </c>
      <c r="V9" s="30">
        <v>1529</v>
      </c>
      <c r="W9" s="10">
        <f t="shared" ref="W9:W13" si="8">V9/V8*100</f>
        <v>99.285714285714292</v>
      </c>
      <c r="X9" s="8">
        <v>4185</v>
      </c>
      <c r="Y9" s="10">
        <f t="shared" ref="Y9" si="9">X9/X8*100</f>
        <v>100.11961722488039</v>
      </c>
      <c r="Z9" s="8">
        <v>497</v>
      </c>
      <c r="AA9" s="10">
        <f t="shared" ref="AA9" si="10">Z9/Z8*100</f>
        <v>100.4040404040404</v>
      </c>
      <c r="AB9" s="8">
        <v>9500</v>
      </c>
      <c r="AC9" s="10">
        <f t="shared" ref="AC9" si="11">AB9/AB8*100</f>
        <v>96.358657064611023</v>
      </c>
      <c r="AD9" s="30">
        <v>384</v>
      </c>
      <c r="AE9" s="10">
        <f t="shared" ref="AE9:AE13" si="12">AD9/AD8*100</f>
        <v>104.06504065040652</v>
      </c>
      <c r="AF9" s="8">
        <v>5385</v>
      </c>
      <c r="AG9" s="10">
        <f t="shared" ref="AG9" si="13">AF9/AF8*100</f>
        <v>97.237269772481042</v>
      </c>
      <c r="AH9" s="48">
        <v>62</v>
      </c>
      <c r="AI9" s="10">
        <f t="shared" ref="AI9:AI13" si="14">AH9/AH8*100</f>
        <v>100</v>
      </c>
      <c r="AJ9" s="30">
        <v>154510</v>
      </c>
      <c r="AK9" s="25">
        <f t="shared" ref="AK9:AK13" si="15">AJ9/AJ8*100</f>
        <v>104.19167329763847</v>
      </c>
      <c r="AL9" s="8">
        <v>23378</v>
      </c>
      <c r="AM9" s="10">
        <f t="shared" ref="AM9" si="16">AL9/AL8*100</f>
        <v>98.554023860714139</v>
      </c>
      <c r="AN9" s="8">
        <v>177888</v>
      </c>
      <c r="AO9" s="16">
        <f t="shared" ref="AO9" si="17">AN9/AN8*100</f>
        <v>103.41423713048282</v>
      </c>
    </row>
    <row r="10" spans="2:41" ht="12" customHeight="1" x14ac:dyDescent="0.15">
      <c r="B10" s="7">
        <v>2016</v>
      </c>
      <c r="C10" s="9">
        <v>28</v>
      </c>
      <c r="D10" s="8">
        <v>1718</v>
      </c>
      <c r="E10" s="10">
        <f t="shared" ref="E10" si="18">D10/D9*100</f>
        <v>82.004773269689736</v>
      </c>
      <c r="F10" s="8">
        <v>2550</v>
      </c>
      <c r="G10" s="10">
        <f t="shared" ref="G10" si="19">F10/F9*100</f>
        <v>94.444444444444443</v>
      </c>
      <c r="H10" s="34">
        <v>1050</v>
      </c>
      <c r="I10" s="25">
        <f t="shared" si="2"/>
        <v>98.591549295774655</v>
      </c>
      <c r="J10" s="8">
        <v>9600</v>
      </c>
      <c r="K10" s="10">
        <f t="shared" ref="K10" si="20">J10/J9*100</f>
        <v>100.28204324663115</v>
      </c>
      <c r="L10" s="45">
        <v>2917</v>
      </c>
      <c r="M10" s="10">
        <f t="shared" ref="M10" si="21">L10/L9*100</f>
        <v>99.794731440301064</v>
      </c>
      <c r="N10" s="8">
        <v>12555</v>
      </c>
      <c r="O10" s="10">
        <f t="shared" ref="O10" si="22">N10/N9*100</f>
        <v>95.620715917745628</v>
      </c>
      <c r="P10" s="8">
        <v>33600</v>
      </c>
      <c r="Q10" s="10">
        <f t="shared" ref="Q10" si="23">P10/P9*100</f>
        <v>99.408284023668642</v>
      </c>
      <c r="R10" s="8">
        <v>67700</v>
      </c>
      <c r="S10" s="10">
        <f t="shared" ref="S10" si="24">R10/R9*100</f>
        <v>106.19607843137256</v>
      </c>
      <c r="T10" s="8">
        <v>3988</v>
      </c>
      <c r="U10" s="10">
        <f t="shared" ref="U10" si="25">T10/T9*100</f>
        <v>101.42421159715158</v>
      </c>
      <c r="V10" s="30">
        <v>1500</v>
      </c>
      <c r="W10" s="10">
        <f t="shared" si="8"/>
        <v>98.103335513407458</v>
      </c>
      <c r="X10" s="8">
        <v>4183</v>
      </c>
      <c r="Y10" s="10">
        <f t="shared" ref="Y10" si="26">X10/X9*100</f>
        <v>99.952210274790914</v>
      </c>
      <c r="Z10" s="8">
        <v>497</v>
      </c>
      <c r="AA10" s="10">
        <f t="shared" ref="AA10" si="27">Z10/Z9*100</f>
        <v>100</v>
      </c>
      <c r="AB10" s="8">
        <v>7700</v>
      </c>
      <c r="AC10" s="10">
        <f t="shared" ref="AC10" si="28">AB10/AB9*100</f>
        <v>81.05263157894737</v>
      </c>
      <c r="AD10" s="30">
        <v>397</v>
      </c>
      <c r="AE10" s="10">
        <f t="shared" si="12"/>
        <v>103.38541666666667</v>
      </c>
      <c r="AF10" s="8">
        <v>5241</v>
      </c>
      <c r="AG10" s="10">
        <f t="shared" ref="AG10" si="29">AF10/AF9*100</f>
        <v>97.325905292479106</v>
      </c>
      <c r="AH10" s="48">
        <v>81</v>
      </c>
      <c r="AI10" s="10">
        <f t="shared" si="14"/>
        <v>130.64516129032256</v>
      </c>
      <c r="AJ10" s="30">
        <v>155277</v>
      </c>
      <c r="AK10" s="25">
        <f t="shared" si="15"/>
        <v>100.49640799948223</v>
      </c>
      <c r="AL10" s="8">
        <v>22549</v>
      </c>
      <c r="AM10" s="10">
        <f t="shared" ref="AM10" si="30">AL10/AL9*100</f>
        <v>96.453931046282833</v>
      </c>
      <c r="AN10" s="8">
        <v>177826</v>
      </c>
      <c r="AO10" s="16">
        <f t="shared" ref="AO10" si="31">AN10/AN9*100</f>
        <v>99.965146609102348</v>
      </c>
    </row>
    <row r="11" spans="2:41" ht="12" customHeight="1" x14ac:dyDescent="0.15">
      <c r="B11" s="7">
        <v>2017</v>
      </c>
      <c r="C11" s="9">
        <v>29</v>
      </c>
      <c r="D11" s="8">
        <v>1681</v>
      </c>
      <c r="E11" s="10">
        <f t="shared" ref="E11:E13" si="32">D11/D10*100</f>
        <v>97.846332945285212</v>
      </c>
      <c r="F11" s="8">
        <v>2530</v>
      </c>
      <c r="G11" s="10">
        <f t="shared" ref="G11:G13" si="33">F11/F10*100</f>
        <v>99.215686274509807</v>
      </c>
      <c r="H11" s="34">
        <v>1065</v>
      </c>
      <c r="I11" s="25">
        <f t="shared" si="2"/>
        <v>101.42857142857142</v>
      </c>
      <c r="J11" s="8">
        <v>9993</v>
      </c>
      <c r="K11" s="10">
        <f t="shared" ref="K11:K13" si="34">J11/J10*100</f>
        <v>104.09375</v>
      </c>
      <c r="L11" s="45">
        <v>2884</v>
      </c>
      <c r="M11" s="10">
        <f>L11/L10*100</f>
        <v>98.868700719917726</v>
      </c>
      <c r="N11" s="8">
        <v>12810</v>
      </c>
      <c r="O11" s="10">
        <f t="shared" ref="O11:O13" si="35">N11/N10*100</f>
        <v>102.0310633213859</v>
      </c>
      <c r="P11" s="8">
        <v>33550</v>
      </c>
      <c r="Q11" s="10">
        <f t="shared" ref="Q11:Q13" si="36">P11/P10*100</f>
        <v>99.851190476190482</v>
      </c>
      <c r="R11" s="8">
        <v>72185</v>
      </c>
      <c r="S11" s="10">
        <f t="shared" ref="S11:S13" si="37">R11/R10*100</f>
        <v>106.6248153618907</v>
      </c>
      <c r="T11" s="8">
        <v>3974</v>
      </c>
      <c r="U11" s="10">
        <f t="shared" ref="U11:U13" si="38">T11/T10*100</f>
        <v>99.648946840521575</v>
      </c>
      <c r="V11" s="34">
        <v>1561</v>
      </c>
      <c r="W11" s="10">
        <f t="shared" si="8"/>
        <v>104.06666666666666</v>
      </c>
      <c r="X11" s="8">
        <v>4174</v>
      </c>
      <c r="Y11" s="10">
        <f>X11/X10*100</f>
        <v>99.784843413817839</v>
      </c>
      <c r="Z11" s="8">
        <v>497</v>
      </c>
      <c r="AA11" s="10">
        <f t="shared" ref="AA11:AA13" si="39">Z11/Z10*100</f>
        <v>100</v>
      </c>
      <c r="AB11" s="8">
        <v>7500</v>
      </c>
      <c r="AC11" s="10">
        <f t="shared" ref="AC11:AC13" si="40">AB11/AB10*100</f>
        <v>97.402597402597408</v>
      </c>
      <c r="AD11" s="34">
        <v>408</v>
      </c>
      <c r="AE11" s="10">
        <f t="shared" si="12"/>
        <v>102.77078085642317</v>
      </c>
      <c r="AF11" s="8">
        <v>4998</v>
      </c>
      <c r="AG11" s="10">
        <f t="shared" ref="AG11:AG13" si="41">AF11/AF10*100</f>
        <v>95.363480251860338</v>
      </c>
      <c r="AH11" s="49">
        <v>86</v>
      </c>
      <c r="AI11" s="10">
        <f t="shared" si="14"/>
        <v>106.17283950617285</v>
      </c>
      <c r="AJ11" s="41">
        <v>159896</v>
      </c>
      <c r="AK11" s="25">
        <f t="shared" si="15"/>
        <v>102.97468395190531</v>
      </c>
      <c r="AL11" s="8">
        <v>22067</v>
      </c>
      <c r="AM11" s="10">
        <f>AL11/AL10*100</f>
        <v>97.862432923854712</v>
      </c>
      <c r="AN11" s="8">
        <v>181963</v>
      </c>
      <c r="AO11" s="16">
        <f t="shared" ref="AO11:AO13" si="42">AN11/AN10*100</f>
        <v>102.32643145546771</v>
      </c>
    </row>
    <row r="12" spans="2:41" ht="12" customHeight="1" x14ac:dyDescent="0.15">
      <c r="B12" s="7">
        <v>2018</v>
      </c>
      <c r="C12" s="9">
        <v>30</v>
      </c>
      <c r="D12" s="20">
        <v>1771</v>
      </c>
      <c r="E12" s="21">
        <f t="shared" si="32"/>
        <v>105.35395597858417</v>
      </c>
      <c r="F12" s="20">
        <v>2620</v>
      </c>
      <c r="G12" s="21">
        <f t="shared" si="33"/>
        <v>103.55731225296442</v>
      </c>
      <c r="H12" s="34">
        <v>1050</v>
      </c>
      <c r="I12" s="25">
        <f t="shared" si="2"/>
        <v>98.591549295774655</v>
      </c>
      <c r="J12" s="20">
        <v>10762</v>
      </c>
      <c r="K12" s="21">
        <f t="shared" si="34"/>
        <v>107.6953867707395</v>
      </c>
      <c r="L12" s="46">
        <v>2832</v>
      </c>
      <c r="M12" s="21">
        <f>L12/L11*100</f>
        <v>98.196948682385582</v>
      </c>
      <c r="N12" s="20">
        <v>12700</v>
      </c>
      <c r="O12" s="21">
        <f t="shared" si="35"/>
        <v>99.141295862607336</v>
      </c>
      <c r="P12" s="20">
        <v>33500</v>
      </c>
      <c r="Q12" s="21">
        <f t="shared" si="36"/>
        <v>99.850968703427725</v>
      </c>
      <c r="R12" s="20">
        <v>77000</v>
      </c>
      <c r="S12" s="21">
        <f t="shared" si="37"/>
        <v>106.67036087829882</v>
      </c>
      <c r="T12" s="20">
        <v>3995</v>
      </c>
      <c r="U12" s="21">
        <f t="shared" si="38"/>
        <v>100.52843482637141</v>
      </c>
      <c r="V12" s="34">
        <v>1566</v>
      </c>
      <c r="W12" s="10">
        <f t="shared" si="8"/>
        <v>100.32030749519538</v>
      </c>
      <c r="X12" s="20">
        <v>4183</v>
      </c>
      <c r="Y12" s="21">
        <f>X12/X11*100</f>
        <v>100.2156205079061</v>
      </c>
      <c r="Z12" s="20">
        <v>515</v>
      </c>
      <c r="AA12" s="21">
        <f t="shared" si="39"/>
        <v>103.62173038229376</v>
      </c>
      <c r="AB12" s="20">
        <v>7318</v>
      </c>
      <c r="AC12" s="21">
        <f t="shared" si="40"/>
        <v>97.573333333333338</v>
      </c>
      <c r="AD12" s="34">
        <v>420</v>
      </c>
      <c r="AE12" s="10">
        <f t="shared" si="12"/>
        <v>102.94117647058823</v>
      </c>
      <c r="AF12" s="20">
        <v>4862</v>
      </c>
      <c r="AG12" s="21">
        <f t="shared" si="41"/>
        <v>97.278911564625844</v>
      </c>
      <c r="AH12" s="50">
        <v>96</v>
      </c>
      <c r="AI12" s="10">
        <f t="shared" si="14"/>
        <v>111.62790697674419</v>
      </c>
      <c r="AJ12" s="34">
        <v>165190</v>
      </c>
      <c r="AK12" s="25">
        <f t="shared" si="15"/>
        <v>103.31090208635614</v>
      </c>
      <c r="AL12" s="20">
        <v>21623</v>
      </c>
      <c r="AM12" s="21">
        <f>AL12/AL11*100</f>
        <v>97.987945801422939</v>
      </c>
      <c r="AN12" s="20">
        <v>186813</v>
      </c>
      <c r="AO12" s="16">
        <f t="shared" si="42"/>
        <v>102.66537702719785</v>
      </c>
    </row>
    <row r="13" spans="2:41" ht="12" customHeight="1" x14ac:dyDescent="0.15">
      <c r="B13" s="7">
        <v>2019</v>
      </c>
      <c r="C13" s="9">
        <v>31</v>
      </c>
      <c r="D13" s="20">
        <v>1645</v>
      </c>
      <c r="E13" s="10">
        <f t="shared" si="32"/>
        <v>92.885375494071141</v>
      </c>
      <c r="F13" s="20">
        <v>2536</v>
      </c>
      <c r="G13" s="10">
        <f t="shared" si="33"/>
        <v>96.793893129770993</v>
      </c>
      <c r="H13" s="34">
        <v>1055</v>
      </c>
      <c r="I13" s="25">
        <f t="shared" si="2"/>
        <v>100.47619047619048</v>
      </c>
      <c r="J13" s="20">
        <v>10900</v>
      </c>
      <c r="K13" s="10">
        <f t="shared" si="34"/>
        <v>101.28228953726072</v>
      </c>
      <c r="L13" s="46">
        <v>2816</v>
      </c>
      <c r="M13" s="10">
        <f t="shared" ref="M13" si="43">L13/L12*100</f>
        <v>99.435028248587571</v>
      </c>
      <c r="N13" s="20">
        <v>13200</v>
      </c>
      <c r="O13" s="10">
        <f t="shared" si="35"/>
        <v>103.93700787401573</v>
      </c>
      <c r="P13" s="20">
        <v>33300</v>
      </c>
      <c r="Q13" s="10">
        <f t="shared" si="36"/>
        <v>99.402985074626869</v>
      </c>
      <c r="R13" s="20">
        <v>79000</v>
      </c>
      <c r="S13" s="10">
        <f t="shared" si="37"/>
        <v>102.59740259740259</v>
      </c>
      <c r="T13" s="20">
        <v>4000</v>
      </c>
      <c r="U13" s="10">
        <f t="shared" si="38"/>
        <v>100.12515644555695</v>
      </c>
      <c r="V13" s="34">
        <v>1575</v>
      </c>
      <c r="W13" s="10">
        <f t="shared" si="8"/>
        <v>100.57471264367817</v>
      </c>
      <c r="X13" s="20">
        <v>4190</v>
      </c>
      <c r="Y13" s="10">
        <f t="shared" ref="Y13" si="44">X13/X12*100</f>
        <v>100.16734401147502</v>
      </c>
      <c r="Z13" s="20">
        <v>520</v>
      </c>
      <c r="AA13" s="10">
        <f t="shared" si="39"/>
        <v>100.97087378640776</v>
      </c>
      <c r="AB13" s="20">
        <v>7270</v>
      </c>
      <c r="AC13" s="10">
        <f t="shared" si="40"/>
        <v>99.344083082809505</v>
      </c>
      <c r="AD13" s="34">
        <v>446</v>
      </c>
      <c r="AE13" s="10">
        <f t="shared" si="12"/>
        <v>106.19047619047619</v>
      </c>
      <c r="AF13" s="20">
        <v>4967</v>
      </c>
      <c r="AG13" s="10">
        <f t="shared" si="41"/>
        <v>102.15960510078158</v>
      </c>
      <c r="AH13" s="49">
        <v>117</v>
      </c>
      <c r="AI13" s="10">
        <f t="shared" si="14"/>
        <v>121.875</v>
      </c>
      <c r="AJ13" s="41">
        <v>167537</v>
      </c>
      <c r="AK13" s="25">
        <f t="shared" si="15"/>
        <v>101.42078818330407</v>
      </c>
      <c r="AL13" s="20">
        <v>21250</v>
      </c>
      <c r="AM13" s="10">
        <f t="shared" ref="AM13" si="45">AL13/AL12*100</f>
        <v>98.274984969708186</v>
      </c>
      <c r="AN13" s="20">
        <v>188787</v>
      </c>
      <c r="AO13" s="16">
        <f t="shared" si="42"/>
        <v>101.05667164490694</v>
      </c>
    </row>
    <row r="14" spans="2:41" ht="12" customHeight="1" x14ac:dyDescent="0.15">
      <c r="B14" s="7">
        <v>2020</v>
      </c>
      <c r="C14" s="9" t="s">
        <v>38</v>
      </c>
      <c r="D14" s="20">
        <v>1750</v>
      </c>
      <c r="E14" s="10">
        <f t="shared" ref="E14" si="46">D14/D13*100</f>
        <v>106.38297872340425</v>
      </c>
      <c r="F14" s="20">
        <v>2550</v>
      </c>
      <c r="G14" s="10">
        <f t="shared" ref="G14" si="47">F14/F13*100</f>
        <v>100.55205047318611</v>
      </c>
      <c r="H14" s="34">
        <v>1075</v>
      </c>
      <c r="I14" s="25">
        <f t="shared" ref="I14" si="48">H14/H13*100</f>
        <v>101.89573459715639</v>
      </c>
      <c r="J14" s="20">
        <v>11010</v>
      </c>
      <c r="K14" s="10">
        <f t="shared" ref="K14" si="49">J14/J13*100</f>
        <v>101.0091743119266</v>
      </c>
      <c r="L14" s="46">
        <v>2875</v>
      </c>
      <c r="M14" s="10">
        <f t="shared" ref="M14" si="50">L14/L13*100</f>
        <v>102.09517045454545</v>
      </c>
      <c r="N14" s="20">
        <v>12000</v>
      </c>
      <c r="O14" s="10">
        <f t="shared" ref="O14" si="51">N14/N13*100</f>
        <v>90.909090909090907</v>
      </c>
      <c r="P14" s="20">
        <v>33400</v>
      </c>
      <c r="Q14" s="10">
        <f t="shared" ref="Q14" si="52">P14/P13*100</f>
        <v>100.30030030030031</v>
      </c>
      <c r="R14" s="20">
        <v>81000</v>
      </c>
      <c r="S14" s="10">
        <f t="shared" ref="S14" si="53">R14/R13*100</f>
        <v>102.53164556962024</v>
      </c>
      <c r="T14" s="20">
        <v>4000</v>
      </c>
      <c r="U14" s="10">
        <f t="shared" ref="U14" si="54">T14/T13*100</f>
        <v>100</v>
      </c>
      <c r="V14" s="34">
        <v>1580</v>
      </c>
      <c r="W14" s="10">
        <f t="shared" ref="W14" si="55">V14/V13*100</f>
        <v>100.31746031746032</v>
      </c>
      <c r="X14" s="20">
        <v>4200</v>
      </c>
      <c r="Y14" s="10">
        <f t="shared" ref="Y14" si="56">X14/X13*100</f>
        <v>100.23866348448686</v>
      </c>
      <c r="Z14" s="20">
        <v>525</v>
      </c>
      <c r="AA14" s="10">
        <f t="shared" ref="AA14" si="57">Z14/Z13*100</f>
        <v>100.96153846153845</v>
      </c>
      <c r="AB14" s="20">
        <v>7200</v>
      </c>
      <c r="AC14" s="10">
        <f t="shared" ref="AC14" si="58">AB14/AB13*100</f>
        <v>99.037138927097658</v>
      </c>
      <c r="AD14" s="34">
        <v>476</v>
      </c>
      <c r="AE14" s="10">
        <f t="shared" ref="AE14" si="59">AD14/AD13*100</f>
        <v>106.72645739910314</v>
      </c>
      <c r="AF14" s="20">
        <v>4550</v>
      </c>
      <c r="AG14" s="10">
        <f t="shared" ref="AG14" si="60">AF14/AF13*100</f>
        <v>91.604590295953287</v>
      </c>
      <c r="AH14" s="49">
        <v>103</v>
      </c>
      <c r="AI14" s="10">
        <f t="shared" ref="AI14" si="61">AH14/AH13*100</f>
        <v>88.034188034188034</v>
      </c>
      <c r="AJ14" s="41">
        <v>168294</v>
      </c>
      <c r="AK14" s="25">
        <f t="shared" ref="AK14" si="62">AJ14/AJ13*100</f>
        <v>100.45184048896662</v>
      </c>
      <c r="AL14" s="20">
        <v>21200</v>
      </c>
      <c r="AM14" s="10">
        <f t="shared" ref="AM14" si="63">AL14/AL13*100</f>
        <v>99.764705882352942</v>
      </c>
      <c r="AN14" s="20">
        <v>189494</v>
      </c>
      <c r="AO14" s="16">
        <f t="shared" ref="AO14" si="64">AN14/AN13*100</f>
        <v>100.37449612526285</v>
      </c>
    </row>
    <row r="15" spans="2:41" ht="12" customHeight="1" x14ac:dyDescent="0.15">
      <c r="B15" s="53">
        <v>2021</v>
      </c>
      <c r="C15" s="54">
        <v>2</v>
      </c>
      <c r="D15" s="19">
        <v>1825</v>
      </c>
      <c r="E15" s="22">
        <f t="shared" ref="E15" si="65">D15/D14*100</f>
        <v>104.28571428571429</v>
      </c>
      <c r="F15" s="19">
        <v>2550</v>
      </c>
      <c r="G15" s="22">
        <f t="shared" ref="G15" si="66">F15/F14*100</f>
        <v>100</v>
      </c>
      <c r="H15" s="35">
        <v>1085</v>
      </c>
      <c r="I15" s="33">
        <f t="shared" ref="I15" si="67">H15/H14*100</f>
        <v>100.93023255813954</v>
      </c>
      <c r="J15" s="19">
        <v>11100</v>
      </c>
      <c r="K15" s="22">
        <f t="shared" ref="K15" si="68">J15/J14*100</f>
        <v>100.81743869209809</v>
      </c>
      <c r="L15" s="47">
        <v>2910</v>
      </c>
      <c r="M15" s="22">
        <f t="shared" ref="M15" si="69">L15/L14*100</f>
        <v>101.21739130434784</v>
      </c>
      <c r="N15" s="19">
        <v>13000</v>
      </c>
      <c r="O15" s="22">
        <f t="shared" ref="O15" si="70">N15/N14*100</f>
        <v>108.33333333333333</v>
      </c>
      <c r="P15" s="19">
        <v>33500</v>
      </c>
      <c r="Q15" s="22">
        <f t="shared" ref="Q15" si="71">P15/P14*100</f>
        <v>100.29940119760479</v>
      </c>
      <c r="R15" s="19">
        <v>83000</v>
      </c>
      <c r="S15" s="22">
        <f t="shared" ref="S15" si="72">R15/R14*100</f>
        <v>102.46913580246914</v>
      </c>
      <c r="T15" s="19">
        <v>4005</v>
      </c>
      <c r="U15" s="22">
        <f t="shared" ref="U15" si="73">T15/T14*100</f>
        <v>100.125</v>
      </c>
      <c r="V15" s="35">
        <v>1585</v>
      </c>
      <c r="W15" s="22">
        <f t="shared" ref="W15" si="74">V15/V14*100</f>
        <v>100.31645569620254</v>
      </c>
      <c r="X15" s="19">
        <v>4175</v>
      </c>
      <c r="Y15" s="22">
        <f t="shared" ref="Y15" si="75">X15/X14*100</f>
        <v>99.404761904761912</v>
      </c>
      <c r="Z15" s="19">
        <v>525</v>
      </c>
      <c r="AA15" s="22">
        <f t="shared" ref="AA15" si="76">Z15/Z14*100</f>
        <v>100</v>
      </c>
      <c r="AB15" s="19">
        <v>7115</v>
      </c>
      <c r="AC15" s="22">
        <f t="shared" ref="AC15" si="77">AB15/AB14*100</f>
        <v>98.819444444444443</v>
      </c>
      <c r="AD15" s="35">
        <v>482</v>
      </c>
      <c r="AE15" s="22">
        <f t="shared" ref="AE15" si="78">AD15/AD14*100</f>
        <v>101.26050420168067</v>
      </c>
      <c r="AF15" s="19">
        <v>4409</v>
      </c>
      <c r="AG15" s="22">
        <f t="shared" ref="AG15" si="79">AF15/AF14*100</f>
        <v>96.901098901098905</v>
      </c>
      <c r="AH15" s="51">
        <v>104</v>
      </c>
      <c r="AI15" s="22">
        <f t="shared" ref="AI15" si="80">AH15/AH14*100</f>
        <v>100.97087378640776</v>
      </c>
      <c r="AJ15" s="42">
        <v>171220</v>
      </c>
      <c r="AK15" s="33">
        <f t="shared" ref="AK15" si="81">AJ15/AJ14*100</f>
        <v>101.73862407453622</v>
      </c>
      <c r="AL15" s="19">
        <v>21000</v>
      </c>
      <c r="AM15" s="22">
        <f t="shared" ref="AM15" si="82">AL15/AL14*100</f>
        <v>99.056603773584911</v>
      </c>
      <c r="AN15" s="19">
        <v>192220</v>
      </c>
      <c r="AO15" s="17">
        <f t="shared" ref="AO15" si="83">AN15/AN14*100</f>
        <v>101.43856797576704</v>
      </c>
    </row>
    <row r="16" spans="2:41" ht="12" customHeight="1" x14ac:dyDescent="0.15">
      <c r="B16" s="13" t="s">
        <v>17</v>
      </c>
      <c r="C16" s="13"/>
    </row>
    <row r="17" spans="2:41" ht="12" customHeight="1" x14ac:dyDescent="0.15">
      <c r="B17" s="13" t="s">
        <v>40</v>
      </c>
      <c r="C17" s="13"/>
    </row>
    <row r="18" spans="2:41" ht="12" customHeight="1" x14ac:dyDescent="0.15">
      <c r="B18" s="15" t="s">
        <v>18</v>
      </c>
      <c r="C18" s="15"/>
    </row>
    <row r="19" spans="2:41" x14ac:dyDescent="0.15">
      <c r="B19" s="15" t="s">
        <v>19</v>
      </c>
      <c r="C19" s="15"/>
    </row>
    <row r="20" spans="2:41" x14ac:dyDescent="0.15">
      <c r="B20" s="13"/>
      <c r="C20" s="13"/>
      <c r="AO20" s="3" t="s">
        <v>39</v>
      </c>
    </row>
    <row r="21" spans="2:41" x14ac:dyDescent="0.15">
      <c r="B21" s="15"/>
      <c r="C21" s="15"/>
    </row>
  </sheetData>
  <mergeCells count="20">
    <mergeCell ref="AN5:AO6"/>
    <mergeCell ref="N5:O6"/>
    <mergeCell ref="P5:Q6"/>
    <mergeCell ref="R5:S6"/>
    <mergeCell ref="AL5:AM6"/>
    <mergeCell ref="T5:U6"/>
    <mergeCell ref="X5:Y6"/>
    <mergeCell ref="Z5:AA6"/>
    <mergeCell ref="AB5:AC6"/>
    <mergeCell ref="AF5:AG6"/>
    <mergeCell ref="AH5:AI6"/>
    <mergeCell ref="AD5:AE6"/>
    <mergeCell ref="AJ5:AK6"/>
    <mergeCell ref="V5:W6"/>
    <mergeCell ref="B5:C7"/>
    <mergeCell ref="D5:E6"/>
    <mergeCell ref="F5:G6"/>
    <mergeCell ref="J5:K6"/>
    <mergeCell ref="L5:M6"/>
    <mergeCell ref="H5:I6"/>
  </mergeCells>
  <phoneticPr fontId="1"/>
  <pageMargins left="0.59055118110236227" right="0" top="0.59055118110236227" bottom="0" header="0" footer="0"/>
  <pageSetup paperSize="9" scale="83" orientation="landscape" horizontalDpi="4294967294" verticalDpi="0" r:id="rId1"/>
  <colBreaks count="1" manualBreakCount="1"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4"/>
  <sheetViews>
    <sheetView showGridLines="0" zoomScaleNormal="100" workbookViewId="0">
      <selection activeCell="K23" sqref="K23"/>
    </sheetView>
  </sheetViews>
  <sheetFormatPr defaultRowHeight="14.25" x14ac:dyDescent="0.15"/>
  <cols>
    <col min="1" max="1" width="5.625" customWidth="1"/>
    <col min="2" max="4" width="7.625" customWidth="1"/>
    <col min="5" max="5" width="6.625" customWidth="1"/>
    <col min="6" max="6" width="7.625" customWidth="1"/>
    <col min="7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31" width="6.625" customWidth="1"/>
    <col min="32" max="32" width="7.625" customWidth="1"/>
    <col min="33" max="33" width="6.625" customWidth="1"/>
    <col min="34" max="34" width="8.75" customWidth="1"/>
    <col min="35" max="35" width="6.625" customWidth="1"/>
    <col min="36" max="36" width="7.625" customWidth="1"/>
    <col min="37" max="37" width="6.625" customWidth="1"/>
    <col min="38" max="38" width="7.625" customWidth="1"/>
    <col min="39" max="39" width="6.625" customWidth="1"/>
  </cols>
  <sheetData>
    <row r="1" spans="2:40" ht="12" customHeight="1" x14ac:dyDescent="0.15"/>
    <row r="2" spans="2:40" ht="15" customHeight="1" x14ac:dyDescent="0.15">
      <c r="B2" s="1" t="s">
        <v>32</v>
      </c>
      <c r="C2" s="1"/>
    </row>
    <row r="3" spans="2:40" ht="12" customHeight="1" x14ac:dyDescent="0.15"/>
    <row r="4" spans="2:40" ht="12" customHeight="1" x14ac:dyDescent="0.15">
      <c r="B4" s="2"/>
      <c r="C4" s="2"/>
      <c r="AM4" s="3" t="s">
        <v>0</v>
      </c>
    </row>
    <row r="5" spans="2:40" ht="12" customHeight="1" x14ac:dyDescent="0.15">
      <c r="B5" s="55" t="s">
        <v>1</v>
      </c>
      <c r="C5" s="56"/>
      <c r="D5" s="61" t="s">
        <v>6</v>
      </c>
      <c r="E5" s="62"/>
      <c r="F5" s="65" t="s">
        <v>13</v>
      </c>
      <c r="G5" s="62"/>
      <c r="H5" s="67" t="s">
        <v>7</v>
      </c>
      <c r="I5" s="62"/>
      <c r="J5" s="67" t="s">
        <v>3</v>
      </c>
      <c r="K5" s="62"/>
      <c r="L5" s="67" t="s">
        <v>11</v>
      </c>
      <c r="M5" s="62"/>
      <c r="N5" s="67" t="s">
        <v>20</v>
      </c>
      <c r="O5" s="62"/>
      <c r="P5" s="67" t="s">
        <v>10</v>
      </c>
      <c r="Q5" s="62"/>
      <c r="R5" s="67" t="s">
        <v>12</v>
      </c>
      <c r="S5" s="62"/>
      <c r="T5" s="67" t="s">
        <v>25</v>
      </c>
      <c r="U5" s="62"/>
      <c r="V5" s="67" t="s">
        <v>4</v>
      </c>
      <c r="W5" s="62"/>
      <c r="X5" s="65" t="s">
        <v>14</v>
      </c>
      <c r="Y5" s="62"/>
      <c r="Z5" s="65" t="s">
        <v>29</v>
      </c>
      <c r="AA5" s="62"/>
      <c r="AB5" s="67" t="s">
        <v>8</v>
      </c>
      <c r="AC5" s="62"/>
      <c r="AD5" s="65" t="s">
        <v>30</v>
      </c>
      <c r="AE5" s="62"/>
      <c r="AF5" s="65" t="s">
        <v>9</v>
      </c>
      <c r="AG5" s="62"/>
      <c r="AH5" s="65" t="s">
        <v>31</v>
      </c>
      <c r="AI5" s="62"/>
      <c r="AJ5" s="65" t="s">
        <v>5</v>
      </c>
      <c r="AK5" s="62"/>
      <c r="AL5" s="65" t="s">
        <v>2</v>
      </c>
      <c r="AM5" s="72"/>
    </row>
    <row r="6" spans="2:40" ht="12" customHeight="1" x14ac:dyDescent="0.15">
      <c r="B6" s="57"/>
      <c r="C6" s="58"/>
      <c r="D6" s="63"/>
      <c r="E6" s="64"/>
      <c r="F6" s="66"/>
      <c r="G6" s="64"/>
      <c r="H6" s="68"/>
      <c r="I6" s="64"/>
      <c r="J6" s="68"/>
      <c r="K6" s="64"/>
      <c r="L6" s="68"/>
      <c r="M6" s="64"/>
      <c r="N6" s="68"/>
      <c r="O6" s="64"/>
      <c r="P6" s="68"/>
      <c r="Q6" s="64"/>
      <c r="R6" s="68"/>
      <c r="S6" s="64"/>
      <c r="T6" s="68"/>
      <c r="U6" s="64"/>
      <c r="V6" s="68"/>
      <c r="W6" s="64"/>
      <c r="X6" s="66"/>
      <c r="Y6" s="64"/>
      <c r="Z6" s="66"/>
      <c r="AA6" s="64"/>
      <c r="AB6" s="68"/>
      <c r="AC6" s="64"/>
      <c r="AD6" s="66"/>
      <c r="AE6" s="64"/>
      <c r="AF6" s="66"/>
      <c r="AG6" s="64"/>
      <c r="AH6" s="66"/>
      <c r="AI6" s="64"/>
      <c r="AJ6" s="66"/>
      <c r="AK6" s="64"/>
      <c r="AL6" s="66"/>
      <c r="AM6" s="73"/>
    </row>
    <row r="7" spans="2:40" ht="12" customHeight="1" x14ac:dyDescent="0.15">
      <c r="B7" s="59"/>
      <c r="C7" s="60"/>
      <c r="D7" s="27"/>
      <c r="E7" s="5" t="s">
        <v>15</v>
      </c>
      <c r="F7" s="23"/>
      <c r="G7" s="5" t="s">
        <v>15</v>
      </c>
      <c r="H7" s="23"/>
      <c r="I7" s="5" t="s">
        <v>15</v>
      </c>
      <c r="J7" s="23"/>
      <c r="K7" s="5" t="s">
        <v>15</v>
      </c>
      <c r="L7" s="23"/>
      <c r="M7" s="5" t="s">
        <v>15</v>
      </c>
      <c r="N7" s="23"/>
      <c r="O7" s="5" t="s">
        <v>15</v>
      </c>
      <c r="P7" s="23"/>
      <c r="Q7" s="5" t="s">
        <v>15</v>
      </c>
      <c r="R7" s="23"/>
      <c r="S7" s="5" t="s">
        <v>15</v>
      </c>
      <c r="T7" s="28"/>
      <c r="U7" s="5" t="s">
        <v>15</v>
      </c>
      <c r="V7" s="23"/>
      <c r="W7" s="5" t="s">
        <v>15</v>
      </c>
      <c r="X7" s="23"/>
      <c r="Y7" s="5" t="s">
        <v>15</v>
      </c>
      <c r="Z7" s="23"/>
      <c r="AA7" s="5" t="s">
        <v>15</v>
      </c>
      <c r="AB7" s="23"/>
      <c r="AC7" s="5" t="s">
        <v>15</v>
      </c>
      <c r="AD7" s="23"/>
      <c r="AE7" s="5" t="s">
        <v>15</v>
      </c>
      <c r="AF7" s="23"/>
      <c r="AG7" s="5" t="s">
        <v>15</v>
      </c>
      <c r="AH7" s="23" t="s">
        <v>34</v>
      </c>
      <c r="AI7" s="5" t="s">
        <v>15</v>
      </c>
      <c r="AJ7" s="23"/>
      <c r="AK7" s="5" t="s">
        <v>15</v>
      </c>
      <c r="AL7" s="71"/>
      <c r="AM7" s="6" t="s">
        <v>15</v>
      </c>
    </row>
    <row r="8" spans="2:40" ht="12" customHeight="1" x14ac:dyDescent="0.15">
      <c r="B8" s="7">
        <v>2010</v>
      </c>
      <c r="C8" s="9" t="s">
        <v>33</v>
      </c>
      <c r="D8" s="8">
        <v>2130</v>
      </c>
      <c r="E8" s="25" t="s">
        <v>16</v>
      </c>
      <c r="F8" s="8">
        <v>2284</v>
      </c>
      <c r="G8" s="25" t="s">
        <v>16</v>
      </c>
      <c r="H8" s="8">
        <v>11278</v>
      </c>
      <c r="I8" s="25" t="s">
        <v>16</v>
      </c>
      <c r="J8" s="8">
        <v>3184</v>
      </c>
      <c r="K8" s="25" t="s">
        <v>16</v>
      </c>
      <c r="L8" s="8">
        <v>12060</v>
      </c>
      <c r="M8" s="25" t="s">
        <v>16</v>
      </c>
      <c r="N8" s="8">
        <v>33738</v>
      </c>
      <c r="O8" s="25" t="s">
        <v>16</v>
      </c>
      <c r="P8" s="8">
        <v>49140</v>
      </c>
      <c r="Q8" s="25" t="s">
        <v>16</v>
      </c>
      <c r="R8" s="8">
        <v>4150</v>
      </c>
      <c r="S8" s="25" t="s">
        <v>16</v>
      </c>
      <c r="T8" s="32">
        <v>1541</v>
      </c>
      <c r="U8" s="25" t="s">
        <v>28</v>
      </c>
      <c r="V8" s="8">
        <v>5167</v>
      </c>
      <c r="W8" s="25" t="s">
        <v>16</v>
      </c>
      <c r="X8" s="8">
        <v>300</v>
      </c>
      <c r="Y8" s="25" t="s">
        <v>16</v>
      </c>
      <c r="Z8" s="8">
        <v>61</v>
      </c>
      <c r="AA8" s="25" t="s">
        <v>16</v>
      </c>
      <c r="AB8" s="8">
        <v>11775</v>
      </c>
      <c r="AC8" s="25" t="s">
        <v>16</v>
      </c>
      <c r="AD8" s="8">
        <v>357</v>
      </c>
      <c r="AE8" s="25" t="s">
        <v>16</v>
      </c>
      <c r="AF8" s="8">
        <v>5342</v>
      </c>
      <c r="AG8" s="25" t="s">
        <v>16</v>
      </c>
      <c r="AH8" s="32">
        <v>142507</v>
      </c>
      <c r="AI8" s="25" t="s">
        <v>16</v>
      </c>
      <c r="AJ8" s="8">
        <v>28952</v>
      </c>
      <c r="AK8" s="25" t="s">
        <v>16</v>
      </c>
      <c r="AL8" s="8">
        <v>171459</v>
      </c>
      <c r="AM8" s="44" t="s">
        <v>16</v>
      </c>
    </row>
    <row r="9" spans="2:40" s="18" customFormat="1" ht="12" customHeight="1" x14ac:dyDescent="0.15">
      <c r="B9" s="7">
        <v>2011</v>
      </c>
      <c r="C9" s="9">
        <v>23</v>
      </c>
      <c r="D9" s="8">
        <v>2093</v>
      </c>
      <c r="E9" s="10">
        <f>D9/D8*100</f>
        <v>98.262910798122064</v>
      </c>
      <c r="F9" s="8">
        <v>2422</v>
      </c>
      <c r="G9" s="10">
        <f>F9/F8*100</f>
        <v>106.04203152364273</v>
      </c>
      <c r="H9" s="8">
        <v>11429</v>
      </c>
      <c r="I9" s="10">
        <f>H9/H8*100</f>
        <v>101.33888987409114</v>
      </c>
      <c r="J9" s="8">
        <v>3164</v>
      </c>
      <c r="K9" s="10">
        <f>J9/J8*100</f>
        <v>99.371859296482413</v>
      </c>
      <c r="L9" s="8">
        <v>12600</v>
      </c>
      <c r="M9" s="10">
        <f>L9/L8*100</f>
        <v>104.4776119402985</v>
      </c>
      <c r="N9" s="8">
        <v>33870</v>
      </c>
      <c r="O9" s="10">
        <f>N9/N8*100</f>
        <v>100.39125022230127</v>
      </c>
      <c r="P9" s="8">
        <v>51660</v>
      </c>
      <c r="Q9" s="10">
        <f>P9/P8*100</f>
        <v>105.12820512820514</v>
      </c>
      <c r="R9" s="8">
        <v>4058</v>
      </c>
      <c r="S9" s="10">
        <f>R9/R8*100</f>
        <v>97.783132530120483</v>
      </c>
      <c r="T9" s="30">
        <v>1623</v>
      </c>
      <c r="U9" s="10">
        <f>T9/T8*100</f>
        <v>105.32121998702142</v>
      </c>
      <c r="V9" s="8">
        <v>4100</v>
      </c>
      <c r="W9" s="10">
        <f>V9/V8*100</f>
        <v>79.349719372943682</v>
      </c>
      <c r="X9" s="8">
        <v>300</v>
      </c>
      <c r="Y9" s="10">
        <f>X9/X8*100</f>
        <v>100</v>
      </c>
      <c r="Z9" s="8">
        <v>61</v>
      </c>
      <c r="AA9" s="10">
        <f>Z9/Z8*100</f>
        <v>100</v>
      </c>
      <c r="AB9" s="8">
        <v>11650</v>
      </c>
      <c r="AC9" s="10">
        <f>AB9/AB8*100</f>
        <v>98.938428874734612</v>
      </c>
      <c r="AD9" s="8">
        <v>354</v>
      </c>
      <c r="AE9" s="10">
        <f>AD9/AD8*100</f>
        <v>99.159663865546221</v>
      </c>
      <c r="AF9" s="8">
        <v>5442</v>
      </c>
      <c r="AG9" s="10">
        <f>AF9/AF8*100</f>
        <v>101.87195806813926</v>
      </c>
      <c r="AH9" s="30">
        <v>144826</v>
      </c>
      <c r="AI9" s="10">
        <f>AH9/AH8*100</f>
        <v>101.62728848407447</v>
      </c>
      <c r="AJ9" s="8">
        <v>28449</v>
      </c>
      <c r="AK9" s="10">
        <f>AJ9/AJ8*100</f>
        <v>98.262641613705455</v>
      </c>
      <c r="AL9" s="8">
        <v>173275</v>
      </c>
      <c r="AM9" s="16">
        <f>AL9/AL8*100</f>
        <v>101.05914533503638</v>
      </c>
    </row>
    <row r="10" spans="2:40" s="18" customFormat="1" ht="12" customHeight="1" x14ac:dyDescent="0.15">
      <c r="B10" s="7">
        <v>2012</v>
      </c>
      <c r="C10" s="9">
        <v>24</v>
      </c>
      <c r="D10" s="8">
        <v>2133</v>
      </c>
      <c r="E10" s="10">
        <f t="shared" ref="E10:E13" si="0">D10/D9*100</f>
        <v>101.91113234591495</v>
      </c>
      <c r="F10" s="8">
        <v>2511</v>
      </c>
      <c r="G10" s="10">
        <f t="shared" ref="G10:G13" si="1">F10/F9*100</f>
        <v>103.6746490503716</v>
      </c>
      <c r="H10" s="8">
        <v>11712</v>
      </c>
      <c r="I10" s="10">
        <f t="shared" ref="I10:I13" si="2">H10/H9*100</f>
        <v>102.47615714410709</v>
      </c>
      <c r="J10" s="8">
        <v>3040</v>
      </c>
      <c r="K10" s="10">
        <f>J10/J9*100</f>
        <v>96.080910240202272</v>
      </c>
      <c r="L10" s="8">
        <v>13517</v>
      </c>
      <c r="M10" s="10">
        <f t="shared" ref="M10:M13" si="3">L10/L9*100</f>
        <v>107.27777777777779</v>
      </c>
      <c r="N10" s="8">
        <v>33800</v>
      </c>
      <c r="O10" s="10">
        <f t="shared" ref="O10:O13" si="4">N10/N9*100</f>
        <v>99.793327428402705</v>
      </c>
      <c r="P10" s="8">
        <v>52000</v>
      </c>
      <c r="Q10" s="10">
        <f t="shared" ref="Q10:Q13" si="5">P10/P9*100</f>
        <v>100.65814943863725</v>
      </c>
      <c r="R10" s="8">
        <v>4045</v>
      </c>
      <c r="S10" s="10">
        <f t="shared" ref="S10:S13" si="6">R10/R9*100</f>
        <v>99.679645145391817</v>
      </c>
      <c r="T10" s="30">
        <v>1578</v>
      </c>
      <c r="U10" s="10">
        <f t="shared" ref="U10:U13" si="7">T10/T9*100</f>
        <v>97.227356746765253</v>
      </c>
      <c r="V10" s="8">
        <v>4168</v>
      </c>
      <c r="W10" s="10">
        <f>V10/V9*100</f>
        <v>101.65853658536585</v>
      </c>
      <c r="X10" s="8">
        <v>425</v>
      </c>
      <c r="Y10" s="10">
        <f t="shared" ref="Y10:Y13" si="8">X10/X9*100</f>
        <v>141.66666666666669</v>
      </c>
      <c r="Z10" s="8">
        <v>52</v>
      </c>
      <c r="AA10" s="10">
        <f t="shared" ref="AA10:AA13" si="9">Z10/Z9*100</f>
        <v>85.245901639344254</v>
      </c>
      <c r="AB10" s="8">
        <v>11000</v>
      </c>
      <c r="AC10" s="10">
        <f t="shared" ref="AC10:AC13" si="10">AB10/AB9*100</f>
        <v>94.420600858369099</v>
      </c>
      <c r="AD10" s="8">
        <v>340</v>
      </c>
      <c r="AE10" s="10">
        <f t="shared" ref="AE10:AE13" si="11">AD10/AD9*100</f>
        <v>96.045197740112997</v>
      </c>
      <c r="AF10" s="8">
        <v>5588</v>
      </c>
      <c r="AG10" s="10">
        <f t="shared" ref="AG10:AG13" si="12">AF10/AF9*100</f>
        <v>102.68283719220874</v>
      </c>
      <c r="AH10" s="30">
        <v>145909</v>
      </c>
      <c r="AI10" s="10">
        <f t="shared" ref="AI10:AI13" si="13">AH10/AH9*100</f>
        <v>100.74779390440942</v>
      </c>
      <c r="AJ10" s="8">
        <v>28353</v>
      </c>
      <c r="AK10" s="10">
        <f t="shared" ref="AK10:AK13" si="14">AJ10/AJ9*100</f>
        <v>99.662554044078874</v>
      </c>
      <c r="AL10" s="8">
        <v>174262</v>
      </c>
      <c r="AM10" s="16">
        <f t="shared" ref="AM10:AM13" si="15">AL10/AL9*100</f>
        <v>100.56961477420285</v>
      </c>
    </row>
    <row r="11" spans="2:40" ht="12" customHeight="1" x14ac:dyDescent="0.15">
      <c r="B11" s="7">
        <v>2013</v>
      </c>
      <c r="C11" s="9">
        <v>25</v>
      </c>
      <c r="D11" s="8">
        <v>2065</v>
      </c>
      <c r="E11" s="10">
        <f t="shared" si="0"/>
        <v>96.812001875293021</v>
      </c>
      <c r="F11" s="8">
        <v>2494</v>
      </c>
      <c r="G11" s="10">
        <f t="shared" si="1"/>
        <v>99.322978892871362</v>
      </c>
      <c r="H11" s="8">
        <v>12000</v>
      </c>
      <c r="I11" s="10">
        <f t="shared" si="2"/>
        <v>102.45901639344261</v>
      </c>
      <c r="J11" s="8">
        <v>2982</v>
      </c>
      <c r="K11" s="10">
        <f>J11/J10*100</f>
        <v>98.09210526315789</v>
      </c>
      <c r="L11" s="8">
        <v>14350</v>
      </c>
      <c r="M11" s="10">
        <f t="shared" si="3"/>
        <v>106.16261004660798</v>
      </c>
      <c r="N11" s="8">
        <v>33800</v>
      </c>
      <c r="O11" s="10">
        <f t="shared" si="4"/>
        <v>100</v>
      </c>
      <c r="P11" s="8">
        <v>54400</v>
      </c>
      <c r="Q11" s="10">
        <f t="shared" si="5"/>
        <v>104.61538461538463</v>
      </c>
      <c r="R11" s="8">
        <v>3975</v>
      </c>
      <c r="S11" s="10">
        <f>R11/R10*100</f>
        <v>98.269468479604456</v>
      </c>
      <c r="T11" s="30">
        <v>1587</v>
      </c>
      <c r="U11" s="10">
        <f t="shared" si="7"/>
        <v>100.57034220532319</v>
      </c>
      <c r="V11" s="8">
        <v>4160</v>
      </c>
      <c r="W11" s="10">
        <f>V11/V10*100</f>
        <v>99.808061420345481</v>
      </c>
      <c r="X11" s="8">
        <v>450</v>
      </c>
      <c r="Y11" s="10">
        <f t="shared" si="8"/>
        <v>105.88235294117648</v>
      </c>
      <c r="Z11" s="8">
        <v>58</v>
      </c>
      <c r="AA11" s="10">
        <f t="shared" si="9"/>
        <v>111.53846153846155</v>
      </c>
      <c r="AB11" s="8">
        <v>10150</v>
      </c>
      <c r="AC11" s="10">
        <f t="shared" si="10"/>
        <v>92.272727272727266</v>
      </c>
      <c r="AD11" s="8">
        <v>356</v>
      </c>
      <c r="AE11" s="10">
        <f t="shared" si="11"/>
        <v>104.70588235294119</v>
      </c>
      <c r="AF11" s="8">
        <v>5316</v>
      </c>
      <c r="AG11" s="10">
        <f t="shared" si="12"/>
        <v>95.132426628489625</v>
      </c>
      <c r="AH11" s="30">
        <v>148143</v>
      </c>
      <c r="AI11" s="10">
        <f t="shared" si="13"/>
        <v>101.53109129663009</v>
      </c>
      <c r="AJ11" s="8">
        <v>28294</v>
      </c>
      <c r="AK11" s="10">
        <f t="shared" si="14"/>
        <v>99.79190914541671</v>
      </c>
      <c r="AL11" s="8">
        <v>176437</v>
      </c>
      <c r="AM11" s="16">
        <f t="shared" si="15"/>
        <v>101.24812064592395</v>
      </c>
    </row>
    <row r="12" spans="2:40" ht="12" customHeight="1" x14ac:dyDescent="0.15">
      <c r="B12" s="7">
        <v>2014</v>
      </c>
      <c r="C12" s="9">
        <v>26</v>
      </c>
      <c r="D12" s="8">
        <v>2045</v>
      </c>
      <c r="E12" s="10">
        <f t="shared" si="0"/>
        <v>99.031476997578693</v>
      </c>
      <c r="F12" s="8">
        <v>2600</v>
      </c>
      <c r="G12" s="10">
        <f t="shared" si="1"/>
        <v>104.25020048115476</v>
      </c>
      <c r="H12" s="8">
        <v>12390</v>
      </c>
      <c r="I12" s="10">
        <f t="shared" si="2"/>
        <v>103.25</v>
      </c>
      <c r="J12" s="8">
        <v>2946</v>
      </c>
      <c r="K12" s="10">
        <f>J12/J11*100</f>
        <v>98.792756539235413</v>
      </c>
      <c r="L12" s="8">
        <v>15111</v>
      </c>
      <c r="M12" s="10">
        <f t="shared" si="3"/>
        <v>105.30313588850176</v>
      </c>
      <c r="N12" s="8">
        <v>34466</v>
      </c>
      <c r="O12" s="10">
        <f t="shared" si="4"/>
        <v>101.97041420118342</v>
      </c>
      <c r="P12" s="8">
        <v>57000</v>
      </c>
      <c r="Q12" s="10">
        <f t="shared" si="5"/>
        <v>104.77941176470588</v>
      </c>
      <c r="R12" s="8">
        <v>3915</v>
      </c>
      <c r="S12" s="10">
        <f t="shared" si="6"/>
        <v>98.490566037735846</v>
      </c>
      <c r="T12" s="30">
        <v>1575</v>
      </c>
      <c r="U12" s="10">
        <f t="shared" si="7"/>
        <v>99.243856332703217</v>
      </c>
      <c r="V12" s="8">
        <v>4180</v>
      </c>
      <c r="W12" s="10">
        <f>V12/V11*100</f>
        <v>100.48076923076923</v>
      </c>
      <c r="X12" s="8">
        <v>494</v>
      </c>
      <c r="Y12" s="10">
        <f t="shared" si="8"/>
        <v>109.77777777777777</v>
      </c>
      <c r="Z12" s="8">
        <v>62</v>
      </c>
      <c r="AA12" s="10">
        <f t="shared" si="9"/>
        <v>106.89655172413792</v>
      </c>
      <c r="AB12" s="8">
        <v>9825</v>
      </c>
      <c r="AC12" s="10">
        <f t="shared" si="10"/>
        <v>96.798029556650249</v>
      </c>
      <c r="AD12" s="8">
        <v>359</v>
      </c>
      <c r="AE12" s="10">
        <f t="shared" si="11"/>
        <v>100.84269662921348</v>
      </c>
      <c r="AF12" s="8">
        <v>5580</v>
      </c>
      <c r="AG12" s="10">
        <f t="shared" si="12"/>
        <v>104.96613995485326</v>
      </c>
      <c r="AH12" s="30">
        <v>152548</v>
      </c>
      <c r="AI12" s="10">
        <f t="shared" si="13"/>
        <v>102.97347832837191</v>
      </c>
      <c r="AJ12" s="8">
        <v>29000</v>
      </c>
      <c r="AK12" s="10">
        <f t="shared" si="14"/>
        <v>102.49522867038947</v>
      </c>
      <c r="AL12" s="8">
        <v>181548</v>
      </c>
      <c r="AM12" s="16">
        <f t="shared" si="15"/>
        <v>102.89678468801895</v>
      </c>
      <c r="AN12" s="14"/>
    </row>
    <row r="13" spans="2:40" ht="12" customHeight="1" x14ac:dyDescent="0.15">
      <c r="B13" s="11">
        <v>2015</v>
      </c>
      <c r="C13" s="12">
        <v>27</v>
      </c>
      <c r="D13" s="24">
        <v>2107</v>
      </c>
      <c r="E13" s="22">
        <f t="shared" si="0"/>
        <v>103.0317848410758</v>
      </c>
      <c r="F13" s="24">
        <v>2675</v>
      </c>
      <c r="G13" s="22">
        <f t="shared" si="1"/>
        <v>102.88461538461537</v>
      </c>
      <c r="H13" s="24">
        <v>12858</v>
      </c>
      <c r="I13" s="22">
        <f t="shared" si="2"/>
        <v>103.77723970944311</v>
      </c>
      <c r="J13" s="24">
        <v>2946</v>
      </c>
      <c r="K13" s="22">
        <f>J13/J12*100</f>
        <v>100</v>
      </c>
      <c r="L13" s="24">
        <v>15744</v>
      </c>
      <c r="M13" s="22">
        <f t="shared" si="3"/>
        <v>104.1890013897161</v>
      </c>
      <c r="N13" s="24">
        <v>33900</v>
      </c>
      <c r="O13" s="22">
        <f t="shared" si="4"/>
        <v>98.357801891719376</v>
      </c>
      <c r="P13" s="24">
        <v>59547</v>
      </c>
      <c r="Q13" s="22">
        <f t="shared" si="5"/>
        <v>104.46842105263158</v>
      </c>
      <c r="R13" s="24">
        <v>3890</v>
      </c>
      <c r="S13" s="22">
        <f t="shared" si="6"/>
        <v>99.361430395913146</v>
      </c>
      <c r="T13" s="31">
        <v>1569</v>
      </c>
      <c r="U13" s="22">
        <f t="shared" si="7"/>
        <v>99.61904761904762</v>
      </c>
      <c r="V13" s="24">
        <v>4185</v>
      </c>
      <c r="W13" s="22">
        <f>V13/V12*100</f>
        <v>100.11961722488039</v>
      </c>
      <c r="X13" s="24">
        <v>495</v>
      </c>
      <c r="Y13" s="22">
        <f t="shared" si="8"/>
        <v>100.20242914979758</v>
      </c>
      <c r="Z13" s="24">
        <v>62</v>
      </c>
      <c r="AA13" s="22">
        <f t="shared" si="9"/>
        <v>100</v>
      </c>
      <c r="AB13" s="24">
        <v>9625</v>
      </c>
      <c r="AC13" s="22">
        <f t="shared" si="10"/>
        <v>97.964376590330787</v>
      </c>
      <c r="AD13" s="24">
        <v>362</v>
      </c>
      <c r="AE13" s="22">
        <f t="shared" si="11"/>
        <v>100.83565459610028</v>
      </c>
      <c r="AF13" s="24">
        <v>5750</v>
      </c>
      <c r="AG13" s="22">
        <f t="shared" si="12"/>
        <v>103.04659498207884</v>
      </c>
      <c r="AH13" s="31">
        <v>155715</v>
      </c>
      <c r="AI13" s="22">
        <f t="shared" si="13"/>
        <v>102.07606786060781</v>
      </c>
      <c r="AJ13" s="24">
        <v>29798</v>
      </c>
      <c r="AK13" s="22">
        <f t="shared" si="14"/>
        <v>102.75172413793103</v>
      </c>
      <c r="AL13" s="24">
        <v>185513</v>
      </c>
      <c r="AM13" s="17">
        <f t="shared" si="15"/>
        <v>102.18399541718995</v>
      </c>
      <c r="AN13" s="14"/>
    </row>
    <row r="14" spans="2:40" ht="12" customHeight="1" x14ac:dyDescent="0.15">
      <c r="B14" s="13" t="s">
        <v>17</v>
      </c>
      <c r="C14" s="13"/>
      <c r="H14" s="29"/>
    </row>
    <row r="15" spans="2:40" ht="12" customHeight="1" x14ac:dyDescent="0.15">
      <c r="B15" s="13" t="s">
        <v>22</v>
      </c>
      <c r="C15" s="13"/>
      <c r="I15" s="74"/>
      <c r="J15" s="74"/>
      <c r="AA15" s="74"/>
      <c r="AB15" s="74"/>
    </row>
    <row r="16" spans="2:40" ht="12" customHeight="1" x14ac:dyDescent="0.15">
      <c r="B16" s="15" t="s">
        <v>18</v>
      </c>
      <c r="C16" s="15"/>
      <c r="I16" s="74"/>
      <c r="J16" s="74"/>
      <c r="AA16" s="74"/>
      <c r="AB16" s="74"/>
      <c r="AF16" s="74"/>
      <c r="AG16" s="74"/>
    </row>
    <row r="17" spans="2:39" x14ac:dyDescent="0.15">
      <c r="B17" s="15" t="s">
        <v>19</v>
      </c>
      <c r="C17" s="15"/>
      <c r="I17" s="36"/>
      <c r="J17" s="36"/>
      <c r="AA17" s="36"/>
      <c r="AB17" s="36"/>
      <c r="AF17" s="74"/>
      <c r="AG17" s="74"/>
    </row>
    <row r="18" spans="2:39" x14ac:dyDescent="0.15">
      <c r="B18" s="13"/>
      <c r="C18" s="13"/>
      <c r="I18" s="37"/>
      <c r="J18" s="37"/>
      <c r="AA18" s="40"/>
      <c r="AB18" s="37"/>
      <c r="AF18" s="36"/>
      <c r="AG18" s="36"/>
      <c r="AM18" s="3" t="s">
        <v>21</v>
      </c>
    </row>
    <row r="19" spans="2:39" x14ac:dyDescent="0.15">
      <c r="B19" s="15"/>
      <c r="C19" s="15"/>
      <c r="I19" s="38"/>
      <c r="J19" s="37"/>
      <c r="AA19" s="38"/>
      <c r="AB19" s="39"/>
      <c r="AF19" s="40"/>
      <c r="AG19" s="37"/>
    </row>
    <row r="20" spans="2:39" x14ac:dyDescent="0.15">
      <c r="I20" s="38"/>
      <c r="J20" s="39"/>
      <c r="AA20" s="38"/>
      <c r="AB20" s="39"/>
      <c r="AF20" s="38"/>
      <c r="AG20" s="37"/>
    </row>
    <row r="21" spans="2:39" x14ac:dyDescent="0.15">
      <c r="I21" s="38"/>
      <c r="J21" s="39"/>
      <c r="AA21" s="38"/>
      <c r="AB21" s="39"/>
      <c r="AF21" s="38"/>
      <c r="AG21" s="37"/>
    </row>
    <row r="22" spans="2:39" x14ac:dyDescent="0.15">
      <c r="I22" s="38"/>
      <c r="J22" s="39"/>
      <c r="AA22" s="38"/>
      <c r="AB22" s="39"/>
      <c r="AF22" s="38"/>
      <c r="AG22" s="37"/>
    </row>
    <row r="23" spans="2:39" x14ac:dyDescent="0.15">
      <c r="I23" s="38"/>
      <c r="J23" s="39"/>
      <c r="AA23" s="38"/>
      <c r="AB23" s="39"/>
      <c r="AF23" s="38"/>
      <c r="AG23" s="37"/>
    </row>
    <row r="24" spans="2:39" x14ac:dyDescent="0.15">
      <c r="AF24" s="38"/>
      <c r="AG24" s="37"/>
    </row>
  </sheetData>
  <mergeCells count="23">
    <mergeCell ref="B5:C7"/>
    <mergeCell ref="AF16:AG17"/>
    <mergeCell ref="AA15:AB16"/>
    <mergeCell ref="T5:U6"/>
    <mergeCell ref="I15:J16"/>
    <mergeCell ref="Z5:AA6"/>
    <mergeCell ref="AD5:AE6"/>
    <mergeCell ref="H5:I6"/>
    <mergeCell ref="V5:W6"/>
    <mergeCell ref="AJ5:AK6"/>
    <mergeCell ref="AL5:AL7"/>
    <mergeCell ref="AM5:AM6"/>
    <mergeCell ref="D5:E6"/>
    <mergeCell ref="F5:G6"/>
    <mergeCell ref="J5:K6"/>
    <mergeCell ref="L5:M6"/>
    <mergeCell ref="N5:O6"/>
    <mergeCell ref="P5:Q6"/>
    <mergeCell ref="R5:S6"/>
    <mergeCell ref="AH5:AI6"/>
    <mergeCell ref="X5:Y6"/>
    <mergeCell ref="AB5:AC6"/>
    <mergeCell ref="AF5:AG6"/>
  </mergeCells>
  <phoneticPr fontId="1"/>
  <pageMargins left="0.59055118110236227" right="0" top="0.59055118110236227" bottom="0" header="0" footer="0"/>
  <pageSetup paperSize="9" scale="9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公表データ</vt:lpstr>
      <vt:lpstr>公表データ（2014）</vt:lpstr>
      <vt:lpstr>公表データ!Print_Area</vt:lpstr>
      <vt:lpstr>'公表データ（2014）'!Print_Area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2019-01-24T05:12:10Z</cp:lastPrinted>
  <dcterms:created xsi:type="dcterms:W3CDTF">2014-09-12T01:09:52Z</dcterms:created>
  <dcterms:modified xsi:type="dcterms:W3CDTF">2021-05-28T01:29:42Z</dcterms:modified>
</cp:coreProperties>
</file>